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教师岗" sheetId="7" r:id="rId1"/>
    <sheet name="非教师岗" sheetId="8" r:id="rId2"/>
  </sheets>
  <definedNames>
    <definedName name="_xlnm._FilterDatabase" localSheetId="0" hidden="1">教师岗!$A$3:$I$47</definedName>
    <definedName name="_xlnm._FilterDatabase" localSheetId="1" hidden="1">非教师岗!$A$3:$I$54</definedName>
    <definedName name="_xlnm.Print_Titles" localSheetId="0">教师岗!$3:$3</definedName>
    <definedName name="_xlnm.Print_Titles" localSheetId="1">非教师岗!$27:$27</definedName>
  </definedNames>
  <calcPr calcId="144525" concurrentCalc="0"/>
</workbook>
</file>

<file path=xl/sharedStrings.xml><?xml version="1.0" encoding="utf-8"?>
<sst xmlns="http://schemas.openxmlformats.org/spreadsheetml/2006/main" count="322" uniqueCount="123">
  <si>
    <t>附件：</t>
  </si>
  <si>
    <t>新疆师范大学2023年面向社会公开招聘事业编制工作人员（第一批）总成绩及入围体检人员名单（4月26日面试）</t>
  </si>
  <si>
    <t>序号</t>
  </si>
  <si>
    <t>岗位代码</t>
  </si>
  <si>
    <t>身份证号码</t>
  </si>
  <si>
    <t>笔试成绩</t>
  </si>
  <si>
    <t>笔试成绩*0.3</t>
  </si>
  <si>
    <t>面试成绩</t>
  </si>
  <si>
    <t>面试成绩*0.7</t>
  </si>
  <si>
    <t>总成绩
（笔试成绩*0.3+面试成绩*0.7）</t>
  </si>
  <si>
    <t>是否入围体检</t>
  </si>
  <si>
    <t>BZ230101</t>
  </si>
  <si>
    <t>220182****04222720</t>
  </si>
  <si>
    <t>是</t>
  </si>
  <si>
    <t>652324****12220057</t>
  </si>
  <si>
    <t>410184****04175669</t>
  </si>
  <si>
    <t>否</t>
  </si>
  <si>
    <t>653128****07140389</t>
  </si>
  <si>
    <t>652901****01202521</t>
  </si>
  <si>
    <t>BZ230102</t>
  </si>
  <si>
    <t>654202****11193024</t>
  </si>
  <si>
    <t>654122****12300722</t>
  </si>
  <si>
    <t>654123****05016204</t>
  </si>
  <si>
    <t>BZ230103</t>
  </si>
  <si>
    <t>654022****08273121</t>
  </si>
  <si>
    <t>650106****12082325</t>
  </si>
  <si>
    <t>652325****03090028</t>
  </si>
  <si>
    <t>BZ230104</t>
  </si>
  <si>
    <t>622424****05162816</t>
  </si>
  <si>
    <t>412725****07196521</t>
  </si>
  <si>
    <t>652924****1130004X</t>
  </si>
  <si>
    <t>BZ230105</t>
  </si>
  <si>
    <t>622301****06286768</t>
  </si>
  <si>
    <t>652825****08090548</t>
  </si>
  <si>
    <t>650102****02041628</t>
  </si>
  <si>
    <t>BZ230107</t>
  </si>
  <si>
    <t>622301****04137362</t>
  </si>
  <si>
    <t>652301****04126442</t>
  </si>
  <si>
    <t>532502****02010358</t>
  </si>
  <si>
    <t>BZ230108</t>
  </si>
  <si>
    <t>652325****04301624</t>
  </si>
  <si>
    <t>620503****01216721</t>
  </si>
  <si>
    <t>650106****02161641</t>
  </si>
  <si>
    <t>BZ230109</t>
  </si>
  <si>
    <t>372922****01015231</t>
  </si>
  <si>
    <t>130430****05150042</t>
  </si>
  <si>
    <t>371427****12270731</t>
  </si>
  <si>
    <t>513701****08280628</t>
  </si>
  <si>
    <t>412723****06108175</t>
  </si>
  <si>
    <t>532331****0409002X</t>
  </si>
  <si>
    <t>321323****01066719</t>
  </si>
  <si>
    <t>652122****04010021</t>
  </si>
  <si>
    <t>未参加面试</t>
  </si>
  <si>
    <t>371522****10172746</t>
  </si>
  <si>
    <t>BZ230201</t>
  </si>
  <si>
    <t>652722****05110523</t>
  </si>
  <si>
    <t>411481****10125421</t>
  </si>
  <si>
    <t>650203****08250721</t>
  </si>
  <si>
    <t>BZ230202</t>
  </si>
  <si>
    <t>654123****04235128</t>
  </si>
  <si>
    <t>650103****08261324</t>
  </si>
  <si>
    <t>652323****03142327</t>
  </si>
  <si>
    <t>BZ230203</t>
  </si>
  <si>
    <t>654223****03170021</t>
  </si>
  <si>
    <t>652324****10280969</t>
  </si>
  <si>
    <t>652301****08300826</t>
  </si>
  <si>
    <t>笔试成绩*0.4</t>
  </si>
  <si>
    <t>面试成绩*0.6</t>
  </si>
  <si>
    <t>总成绩
（笔试成绩*0.4+面试成绩*0.6）</t>
  </si>
  <si>
    <t>BZ230301</t>
  </si>
  <si>
    <t>410523****03022516</t>
  </si>
  <si>
    <t>652101****02190055</t>
  </si>
  <si>
    <t>652323****01281728</t>
  </si>
  <si>
    <t>BZ230401</t>
  </si>
  <si>
    <t>532327****01230710</t>
  </si>
  <si>
    <t>650104****04010016</t>
  </si>
  <si>
    <t>140581****09197436</t>
  </si>
  <si>
    <t>653123****01040038</t>
  </si>
  <si>
    <t>620521****11212678</t>
  </si>
  <si>
    <t>652701****06025118</t>
  </si>
  <si>
    <t>652302****01280010</t>
  </si>
  <si>
    <t>650103****07105511</t>
  </si>
  <si>
    <t>654124****08201413</t>
  </si>
  <si>
    <t>654221****11170038</t>
  </si>
  <si>
    <t>622301****08268774</t>
  </si>
  <si>
    <t>652722****07091517</t>
  </si>
  <si>
    <t>622322****08231818</t>
  </si>
  <si>
    <t>650102****0105305X</t>
  </si>
  <si>
    <t>652123****06042517</t>
  </si>
  <si>
    <t>653124****12084211</t>
  </si>
  <si>
    <t>650103****0311185X</t>
  </si>
  <si>
    <t>620523****01244995</t>
  </si>
  <si>
    <t>652122****02172730</t>
  </si>
  <si>
    <t>411303****10185115</t>
  </si>
  <si>
    <t>659001****08110939</t>
  </si>
  <si>
    <t>652201****06175210</t>
  </si>
  <si>
    <t>622322****03112411</t>
  </si>
  <si>
    <t>654226****08011216</t>
  </si>
  <si>
    <t>BZ230402</t>
  </si>
  <si>
    <t>652901****08147127</t>
  </si>
  <si>
    <t>653101****0324042X</t>
  </si>
  <si>
    <t>659001****08271620</t>
  </si>
  <si>
    <t>652222****08050023</t>
  </si>
  <si>
    <t>652325****04141440</t>
  </si>
  <si>
    <t>654001****08301429</t>
  </si>
  <si>
    <t>650105****04120022</t>
  </si>
  <si>
    <t>652301****03141520</t>
  </si>
  <si>
    <t>659001****10154423</t>
  </si>
  <si>
    <t>650103****0308402X</t>
  </si>
  <si>
    <t>650104****03010740</t>
  </si>
  <si>
    <t>653124****01044224</t>
  </si>
  <si>
    <t>650108****12021928</t>
  </si>
  <si>
    <t>653101****06292025</t>
  </si>
  <si>
    <t>653121****02101581</t>
  </si>
  <si>
    <t>652826****08251429</t>
  </si>
  <si>
    <t>654127****10040022</t>
  </si>
  <si>
    <t>650103****11151841</t>
  </si>
  <si>
    <t>652801****06240022</t>
  </si>
  <si>
    <t>652201****11115626</t>
  </si>
  <si>
    <t>650103****07100628</t>
  </si>
  <si>
    <t>652101****09251324</t>
  </si>
  <si>
    <t>653101****10141222</t>
  </si>
  <si>
    <t>654326****10270020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</si>
</sst>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rgb="FF000000"/>
      <name val="Calibri"/>
      <charset val="134"/>
    </font>
    <font>
      <sz val="16"/>
      <color rgb="FF000000"/>
      <name val="仿宋_GB2312"/>
      <charset val="134"/>
    </font>
    <font>
      <sz val="11"/>
      <color rgb="FF000000"/>
      <name val="仿宋_GB2312"/>
      <charset val="134"/>
    </font>
    <font>
      <sz val="16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zoomScale="80" zoomScaleNormal="80" workbookViewId="0">
      <selection activeCell="E10" sqref="E10"/>
    </sheetView>
  </sheetViews>
  <sheetFormatPr defaultColWidth="9" defaultRowHeight="35.1" customHeight="1"/>
  <cols>
    <col min="1" max="1" width="9.13333333333333" style="1"/>
    <col min="2" max="2" width="14.5714285714286" style="1" customWidth="1"/>
    <col min="3" max="3" width="28.7047619047619" style="1" customWidth="1"/>
    <col min="4" max="4" width="13.7047619047619" style="2" customWidth="1"/>
    <col min="5" max="5" width="19.4571428571429" style="2" customWidth="1"/>
    <col min="6" max="6" width="15.5714285714286" style="2" customWidth="1"/>
    <col min="7" max="7" width="18.9333333333333" style="2" customWidth="1"/>
    <col min="8" max="8" width="23.3904761904762" style="2" customWidth="1"/>
    <col min="9" max="9" width="20.352380952381" style="1" customWidth="1"/>
    <col min="10" max="16380" width="9.13333333333333" style="1"/>
    <col min="16381" max="16384" width="9" style="1"/>
  </cols>
  <sheetData>
    <row r="1" customHeight="1" spans="1:1">
      <c r="A1" s="3" t="s">
        <v>0</v>
      </c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63.75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5" t="s">
        <v>10</v>
      </c>
    </row>
    <row r="4" s="1" customFormat="1" ht="32" customHeight="1" spans="1:9">
      <c r="A4" s="8">
        <v>1</v>
      </c>
      <c r="B4" s="9" t="s">
        <v>11</v>
      </c>
      <c r="C4" s="9" t="s">
        <v>12</v>
      </c>
      <c r="D4" s="11">
        <v>89</v>
      </c>
      <c r="E4" s="10">
        <f>D4*0.3</f>
        <v>26.7</v>
      </c>
      <c r="F4" s="11">
        <v>87</v>
      </c>
      <c r="G4" s="10">
        <f>F4*0.7</f>
        <v>60.9</v>
      </c>
      <c r="H4" s="10">
        <f>E4+G4</f>
        <v>87.6</v>
      </c>
      <c r="I4" s="9" t="s">
        <v>13</v>
      </c>
    </row>
    <row r="5" s="1" customFormat="1" ht="32" customHeight="1" spans="1:9">
      <c r="A5" s="8">
        <v>2</v>
      </c>
      <c r="B5" s="9" t="s">
        <v>11</v>
      </c>
      <c r="C5" s="9" t="s">
        <v>14</v>
      </c>
      <c r="D5" s="11">
        <v>71</v>
      </c>
      <c r="E5" s="10">
        <f>D5*0.3</f>
        <v>21.3</v>
      </c>
      <c r="F5" s="11">
        <v>84.8</v>
      </c>
      <c r="G5" s="10">
        <f>F5*0.7</f>
        <v>59.36</v>
      </c>
      <c r="H5" s="10">
        <f>E5+G5</f>
        <v>80.66</v>
      </c>
      <c r="I5" s="9" t="s">
        <v>13</v>
      </c>
    </row>
    <row r="6" s="1" customFormat="1" ht="32" customHeight="1" spans="1:9">
      <c r="A6" s="8">
        <v>3</v>
      </c>
      <c r="B6" s="9" t="s">
        <v>11</v>
      </c>
      <c r="C6" s="9" t="s">
        <v>15</v>
      </c>
      <c r="D6" s="11">
        <v>75</v>
      </c>
      <c r="E6" s="10">
        <f>D6*0.3</f>
        <v>22.5</v>
      </c>
      <c r="F6" s="11">
        <v>69</v>
      </c>
      <c r="G6" s="10">
        <f>F6*0.7</f>
        <v>48.3</v>
      </c>
      <c r="H6" s="10">
        <f>E6+G6</f>
        <v>70.8</v>
      </c>
      <c r="I6" s="9" t="s">
        <v>16</v>
      </c>
    </row>
    <row r="7" s="1" customFormat="1" ht="32" customHeight="1" spans="1:9">
      <c r="A7" s="8">
        <v>4</v>
      </c>
      <c r="B7" s="9" t="s">
        <v>11</v>
      </c>
      <c r="C7" s="9" t="s">
        <v>17</v>
      </c>
      <c r="D7" s="11">
        <v>82</v>
      </c>
      <c r="E7" s="10">
        <f>D7*0.3</f>
        <v>24.6</v>
      </c>
      <c r="F7" s="11">
        <v>47.4</v>
      </c>
      <c r="G7" s="10">
        <f>F7*0.7</f>
        <v>33.18</v>
      </c>
      <c r="H7" s="10">
        <f>E7+G7</f>
        <v>57.78</v>
      </c>
      <c r="I7" s="9" t="s">
        <v>16</v>
      </c>
    </row>
    <row r="8" s="1" customFormat="1" ht="32" customHeight="1" spans="1:9">
      <c r="A8" s="8">
        <v>5</v>
      </c>
      <c r="B8" s="9" t="s">
        <v>11</v>
      </c>
      <c r="C8" s="9" t="s">
        <v>18</v>
      </c>
      <c r="D8" s="11">
        <v>65</v>
      </c>
      <c r="E8" s="10">
        <f t="shared" ref="E5:E66" si="0">D8*0.3</f>
        <v>19.5</v>
      </c>
      <c r="F8" s="11">
        <v>45.8</v>
      </c>
      <c r="G8" s="10">
        <f t="shared" ref="G5:G36" si="1">F8*0.7</f>
        <v>32.06</v>
      </c>
      <c r="H8" s="10">
        <f t="shared" ref="H5:H36" si="2">E8+G8</f>
        <v>51.56</v>
      </c>
      <c r="I8" s="9" t="s">
        <v>16</v>
      </c>
    </row>
    <row r="9" s="1" customFormat="1" ht="32" customHeight="1" spans="1:9">
      <c r="A9" s="8">
        <v>6</v>
      </c>
      <c r="B9" s="9" t="s">
        <v>19</v>
      </c>
      <c r="C9" s="9" t="s">
        <v>20</v>
      </c>
      <c r="D9" s="11">
        <v>76</v>
      </c>
      <c r="E9" s="10">
        <f t="shared" si="0"/>
        <v>22.8</v>
      </c>
      <c r="F9" s="11">
        <v>90</v>
      </c>
      <c r="G9" s="10">
        <f t="shared" si="1"/>
        <v>63</v>
      </c>
      <c r="H9" s="10">
        <f t="shared" si="2"/>
        <v>85.8</v>
      </c>
      <c r="I9" s="9" t="s">
        <v>13</v>
      </c>
    </row>
    <row r="10" s="1" customFormat="1" ht="32" customHeight="1" spans="1:9">
      <c r="A10" s="8">
        <v>7</v>
      </c>
      <c r="B10" s="9" t="s">
        <v>19</v>
      </c>
      <c r="C10" s="9" t="s">
        <v>21</v>
      </c>
      <c r="D10" s="11">
        <v>92</v>
      </c>
      <c r="E10" s="10">
        <f t="shared" si="0"/>
        <v>27.6</v>
      </c>
      <c r="F10" s="11">
        <v>75</v>
      </c>
      <c r="G10" s="10">
        <f t="shared" si="1"/>
        <v>52.5</v>
      </c>
      <c r="H10" s="10">
        <f t="shared" si="2"/>
        <v>80.1</v>
      </c>
      <c r="I10" s="9" t="s">
        <v>16</v>
      </c>
    </row>
    <row r="11" s="1" customFormat="1" ht="32" customHeight="1" spans="1:9">
      <c r="A11" s="8">
        <v>8</v>
      </c>
      <c r="B11" s="9" t="s">
        <v>19</v>
      </c>
      <c r="C11" s="9" t="s">
        <v>22</v>
      </c>
      <c r="D11" s="11">
        <v>58</v>
      </c>
      <c r="E11" s="10">
        <f t="shared" si="0"/>
        <v>17.4</v>
      </c>
      <c r="F11" s="11">
        <v>50</v>
      </c>
      <c r="G11" s="10">
        <f t="shared" si="1"/>
        <v>35</v>
      </c>
      <c r="H11" s="10">
        <f t="shared" si="2"/>
        <v>52.4</v>
      </c>
      <c r="I11" s="9" t="s">
        <v>16</v>
      </c>
    </row>
    <row r="12" s="1" customFormat="1" ht="32" customHeight="1" spans="1:9">
      <c r="A12" s="8">
        <v>9</v>
      </c>
      <c r="B12" s="9" t="s">
        <v>23</v>
      </c>
      <c r="C12" s="9" t="s">
        <v>24</v>
      </c>
      <c r="D12" s="11">
        <v>82</v>
      </c>
      <c r="E12" s="10">
        <f t="shared" si="0"/>
        <v>24.6</v>
      </c>
      <c r="F12" s="11">
        <v>71.8</v>
      </c>
      <c r="G12" s="10">
        <f t="shared" si="1"/>
        <v>50.26</v>
      </c>
      <c r="H12" s="10">
        <f t="shared" si="2"/>
        <v>74.86</v>
      </c>
      <c r="I12" s="9" t="s">
        <v>13</v>
      </c>
    </row>
    <row r="13" s="1" customFormat="1" ht="32" customHeight="1" spans="1:9">
      <c r="A13" s="8">
        <v>10</v>
      </c>
      <c r="B13" s="9" t="s">
        <v>23</v>
      </c>
      <c r="C13" s="9" t="s">
        <v>25</v>
      </c>
      <c r="D13" s="11">
        <v>80</v>
      </c>
      <c r="E13" s="10">
        <f t="shared" si="0"/>
        <v>24</v>
      </c>
      <c r="F13" s="11">
        <v>46.6</v>
      </c>
      <c r="G13" s="10">
        <f t="shared" si="1"/>
        <v>32.62</v>
      </c>
      <c r="H13" s="10">
        <f t="shared" si="2"/>
        <v>56.62</v>
      </c>
      <c r="I13" s="9" t="s">
        <v>16</v>
      </c>
    </row>
    <row r="14" s="1" customFormat="1" ht="32" customHeight="1" spans="1:9">
      <c r="A14" s="8">
        <v>11</v>
      </c>
      <c r="B14" s="9" t="s">
        <v>23</v>
      </c>
      <c r="C14" s="9" t="s">
        <v>26</v>
      </c>
      <c r="D14" s="11">
        <v>75</v>
      </c>
      <c r="E14" s="10">
        <f t="shared" si="0"/>
        <v>22.5</v>
      </c>
      <c r="F14" s="11">
        <v>44.4</v>
      </c>
      <c r="G14" s="10">
        <f t="shared" si="1"/>
        <v>31.08</v>
      </c>
      <c r="H14" s="10">
        <f t="shared" si="2"/>
        <v>53.58</v>
      </c>
      <c r="I14" s="9" t="s">
        <v>16</v>
      </c>
    </row>
    <row r="15" s="1" customFormat="1" ht="32" customHeight="1" spans="1:9">
      <c r="A15" s="8">
        <v>12</v>
      </c>
      <c r="B15" s="9" t="s">
        <v>27</v>
      </c>
      <c r="C15" s="9" t="s">
        <v>28</v>
      </c>
      <c r="D15" s="11">
        <v>71</v>
      </c>
      <c r="E15" s="10">
        <f t="shared" si="0"/>
        <v>21.3</v>
      </c>
      <c r="F15" s="11">
        <v>94</v>
      </c>
      <c r="G15" s="10">
        <f t="shared" si="1"/>
        <v>65.8</v>
      </c>
      <c r="H15" s="10">
        <f t="shared" si="2"/>
        <v>87.1</v>
      </c>
      <c r="I15" s="9" t="s">
        <v>13</v>
      </c>
    </row>
    <row r="16" s="1" customFormat="1" ht="32" customHeight="1" spans="1:9">
      <c r="A16" s="8">
        <v>13</v>
      </c>
      <c r="B16" s="9" t="s">
        <v>27</v>
      </c>
      <c r="C16" s="9" t="s">
        <v>29</v>
      </c>
      <c r="D16" s="11">
        <v>80</v>
      </c>
      <c r="E16" s="10">
        <f t="shared" si="0"/>
        <v>24</v>
      </c>
      <c r="F16" s="11">
        <v>81.8</v>
      </c>
      <c r="G16" s="10">
        <f t="shared" si="1"/>
        <v>57.26</v>
      </c>
      <c r="H16" s="10">
        <f t="shared" si="2"/>
        <v>81.26</v>
      </c>
      <c r="I16" s="9" t="s">
        <v>16</v>
      </c>
    </row>
    <row r="17" s="1" customFormat="1" ht="32" customHeight="1" spans="1:9">
      <c r="A17" s="8">
        <v>14</v>
      </c>
      <c r="B17" s="9" t="s">
        <v>27</v>
      </c>
      <c r="C17" s="9" t="s">
        <v>30</v>
      </c>
      <c r="D17" s="11">
        <v>79</v>
      </c>
      <c r="E17" s="10">
        <f t="shared" si="0"/>
        <v>23.7</v>
      </c>
      <c r="F17" s="11">
        <v>74.6</v>
      </c>
      <c r="G17" s="10">
        <f t="shared" si="1"/>
        <v>52.22</v>
      </c>
      <c r="H17" s="10">
        <f t="shared" si="2"/>
        <v>75.92</v>
      </c>
      <c r="I17" s="9" t="s">
        <v>16</v>
      </c>
    </row>
    <row r="18" s="1" customFormat="1" ht="32" customHeight="1" spans="1:9">
      <c r="A18" s="8">
        <v>15</v>
      </c>
      <c r="B18" s="9" t="s">
        <v>31</v>
      </c>
      <c r="C18" s="9" t="s">
        <v>32</v>
      </c>
      <c r="D18" s="11">
        <v>73.5</v>
      </c>
      <c r="E18" s="10">
        <f t="shared" si="0"/>
        <v>22.05</v>
      </c>
      <c r="F18" s="11">
        <v>81.4</v>
      </c>
      <c r="G18" s="10">
        <f t="shared" si="1"/>
        <v>56.98</v>
      </c>
      <c r="H18" s="10">
        <f t="shared" si="2"/>
        <v>79.03</v>
      </c>
      <c r="I18" s="9" t="s">
        <v>13</v>
      </c>
    </row>
    <row r="19" s="1" customFormat="1" ht="32" customHeight="1" spans="1:9">
      <c r="A19" s="8">
        <v>16</v>
      </c>
      <c r="B19" s="9" t="s">
        <v>31</v>
      </c>
      <c r="C19" s="9" t="s">
        <v>33</v>
      </c>
      <c r="D19" s="11">
        <v>81.5</v>
      </c>
      <c r="E19" s="10">
        <f t="shared" si="0"/>
        <v>24.45</v>
      </c>
      <c r="F19" s="11">
        <v>54.6</v>
      </c>
      <c r="G19" s="10">
        <f t="shared" si="1"/>
        <v>38.22</v>
      </c>
      <c r="H19" s="10">
        <f t="shared" si="2"/>
        <v>62.67</v>
      </c>
      <c r="I19" s="9" t="s">
        <v>16</v>
      </c>
    </row>
    <row r="20" s="1" customFormat="1" ht="32" customHeight="1" spans="1:9">
      <c r="A20" s="8">
        <v>17</v>
      </c>
      <c r="B20" s="9" t="s">
        <v>31</v>
      </c>
      <c r="C20" s="9" t="s">
        <v>34</v>
      </c>
      <c r="D20" s="11">
        <v>75.5</v>
      </c>
      <c r="E20" s="10">
        <f t="shared" si="0"/>
        <v>22.65</v>
      </c>
      <c r="F20" s="11">
        <v>52.2</v>
      </c>
      <c r="G20" s="10">
        <f t="shared" si="1"/>
        <v>36.54</v>
      </c>
      <c r="H20" s="10">
        <f t="shared" si="2"/>
        <v>59.19</v>
      </c>
      <c r="I20" s="9" t="s">
        <v>16</v>
      </c>
    </row>
    <row r="21" s="1" customFormat="1" ht="32" customHeight="1" spans="1:9">
      <c r="A21" s="8">
        <v>18</v>
      </c>
      <c r="B21" s="9" t="s">
        <v>35</v>
      </c>
      <c r="C21" s="9" t="s">
        <v>36</v>
      </c>
      <c r="D21" s="11">
        <v>59</v>
      </c>
      <c r="E21" s="10">
        <f t="shared" si="0"/>
        <v>17.7</v>
      </c>
      <c r="F21" s="11">
        <v>87.2</v>
      </c>
      <c r="G21" s="10">
        <f t="shared" si="1"/>
        <v>61.04</v>
      </c>
      <c r="H21" s="10">
        <f t="shared" si="2"/>
        <v>78.74</v>
      </c>
      <c r="I21" s="9" t="s">
        <v>13</v>
      </c>
    </row>
    <row r="22" s="1" customFormat="1" ht="32" customHeight="1" spans="1:9">
      <c r="A22" s="8">
        <v>19</v>
      </c>
      <c r="B22" s="9" t="s">
        <v>35</v>
      </c>
      <c r="C22" s="9" t="s">
        <v>37</v>
      </c>
      <c r="D22" s="11">
        <v>46</v>
      </c>
      <c r="E22" s="10">
        <f t="shared" si="0"/>
        <v>13.8</v>
      </c>
      <c r="F22" s="11">
        <v>79.8</v>
      </c>
      <c r="G22" s="10">
        <f t="shared" si="1"/>
        <v>55.86</v>
      </c>
      <c r="H22" s="10">
        <f t="shared" si="2"/>
        <v>69.66</v>
      </c>
      <c r="I22" s="9" t="s">
        <v>16</v>
      </c>
    </row>
    <row r="23" s="1" customFormat="1" ht="32" customHeight="1" spans="1:9">
      <c r="A23" s="8">
        <v>20</v>
      </c>
      <c r="B23" s="9" t="s">
        <v>35</v>
      </c>
      <c r="C23" s="9" t="s">
        <v>38</v>
      </c>
      <c r="D23" s="11">
        <v>50</v>
      </c>
      <c r="E23" s="10">
        <f t="shared" si="0"/>
        <v>15</v>
      </c>
      <c r="F23" s="11">
        <v>74.2</v>
      </c>
      <c r="G23" s="10">
        <f t="shared" si="1"/>
        <v>51.94</v>
      </c>
      <c r="H23" s="10">
        <f t="shared" si="2"/>
        <v>66.94</v>
      </c>
      <c r="I23" s="9" t="s">
        <v>16</v>
      </c>
    </row>
    <row r="24" s="1" customFormat="1" ht="32" customHeight="1" spans="1:9">
      <c r="A24" s="8">
        <v>21</v>
      </c>
      <c r="B24" s="9" t="s">
        <v>39</v>
      </c>
      <c r="C24" s="9" t="s">
        <v>40</v>
      </c>
      <c r="D24" s="11">
        <v>63</v>
      </c>
      <c r="E24" s="10">
        <f t="shared" si="0"/>
        <v>18.9</v>
      </c>
      <c r="F24" s="11">
        <v>88.2</v>
      </c>
      <c r="G24" s="10">
        <f t="shared" si="1"/>
        <v>61.74</v>
      </c>
      <c r="H24" s="10">
        <f t="shared" si="2"/>
        <v>80.64</v>
      </c>
      <c r="I24" s="9" t="s">
        <v>13</v>
      </c>
    </row>
    <row r="25" s="1" customFormat="1" ht="32" customHeight="1" spans="1:9">
      <c r="A25" s="8">
        <v>22</v>
      </c>
      <c r="B25" s="9" t="s">
        <v>39</v>
      </c>
      <c r="C25" s="9" t="s">
        <v>41</v>
      </c>
      <c r="D25" s="11">
        <v>68</v>
      </c>
      <c r="E25" s="10">
        <f t="shared" si="0"/>
        <v>20.4</v>
      </c>
      <c r="F25" s="11">
        <v>72.2</v>
      </c>
      <c r="G25" s="10">
        <f t="shared" si="1"/>
        <v>50.54</v>
      </c>
      <c r="H25" s="10">
        <f t="shared" si="2"/>
        <v>70.94</v>
      </c>
      <c r="I25" s="9" t="s">
        <v>16</v>
      </c>
    </row>
    <row r="26" s="1" customFormat="1" ht="32" customHeight="1" spans="1:9">
      <c r="A26" s="8">
        <v>23</v>
      </c>
      <c r="B26" s="9" t="s">
        <v>39</v>
      </c>
      <c r="C26" s="9" t="s">
        <v>42</v>
      </c>
      <c r="D26" s="11">
        <v>35</v>
      </c>
      <c r="E26" s="10">
        <f t="shared" si="0"/>
        <v>10.5</v>
      </c>
      <c r="F26" s="11">
        <v>74</v>
      </c>
      <c r="G26" s="10">
        <f t="shared" si="1"/>
        <v>51.8</v>
      </c>
      <c r="H26" s="10">
        <f t="shared" si="2"/>
        <v>62.3</v>
      </c>
      <c r="I26" s="9" t="s">
        <v>16</v>
      </c>
    </row>
    <row r="27" s="1" customFormat="1" ht="32" customHeight="1" spans="1:9">
      <c r="A27" s="8">
        <v>24</v>
      </c>
      <c r="B27" s="9" t="s">
        <v>43</v>
      </c>
      <c r="C27" s="9" t="s">
        <v>44</v>
      </c>
      <c r="D27" s="11">
        <v>83</v>
      </c>
      <c r="E27" s="10">
        <f t="shared" si="0"/>
        <v>24.9</v>
      </c>
      <c r="F27" s="11">
        <v>91.8</v>
      </c>
      <c r="G27" s="10">
        <f t="shared" si="1"/>
        <v>64.26</v>
      </c>
      <c r="H27" s="10">
        <f t="shared" si="2"/>
        <v>89.16</v>
      </c>
      <c r="I27" s="9" t="s">
        <v>13</v>
      </c>
    </row>
    <row r="28" s="1" customFormat="1" ht="32" customHeight="1" spans="1:9">
      <c r="A28" s="8">
        <v>25</v>
      </c>
      <c r="B28" s="9" t="s">
        <v>43</v>
      </c>
      <c r="C28" s="9" t="s">
        <v>45</v>
      </c>
      <c r="D28" s="11">
        <v>60</v>
      </c>
      <c r="E28" s="10">
        <f t="shared" si="0"/>
        <v>18</v>
      </c>
      <c r="F28" s="11">
        <v>88.6</v>
      </c>
      <c r="G28" s="10">
        <f t="shared" si="1"/>
        <v>62.02</v>
      </c>
      <c r="H28" s="10">
        <f t="shared" si="2"/>
        <v>80.02</v>
      </c>
      <c r="I28" s="9" t="s">
        <v>13</v>
      </c>
    </row>
    <row r="29" s="1" customFormat="1" ht="32" customHeight="1" spans="1:9">
      <c r="A29" s="8">
        <v>26</v>
      </c>
      <c r="B29" s="9" t="s">
        <v>43</v>
      </c>
      <c r="C29" s="9" t="s">
        <v>46</v>
      </c>
      <c r="D29" s="11">
        <v>57</v>
      </c>
      <c r="E29" s="10">
        <f t="shared" si="0"/>
        <v>17.1</v>
      </c>
      <c r="F29" s="11">
        <v>86.4</v>
      </c>
      <c r="G29" s="10">
        <f t="shared" si="1"/>
        <v>60.48</v>
      </c>
      <c r="H29" s="10">
        <f t="shared" si="2"/>
        <v>77.58</v>
      </c>
      <c r="I29" s="9" t="s">
        <v>13</v>
      </c>
    </row>
    <row r="30" s="1" customFormat="1" ht="32" customHeight="1" spans="1:9">
      <c r="A30" s="8">
        <v>27</v>
      </c>
      <c r="B30" s="9" t="s">
        <v>43</v>
      </c>
      <c r="C30" s="9" t="s">
        <v>47</v>
      </c>
      <c r="D30" s="11">
        <v>73</v>
      </c>
      <c r="E30" s="10">
        <f t="shared" si="0"/>
        <v>21.9</v>
      </c>
      <c r="F30" s="11">
        <v>68.8</v>
      </c>
      <c r="G30" s="10">
        <f t="shared" si="1"/>
        <v>48.16</v>
      </c>
      <c r="H30" s="10">
        <f t="shared" si="2"/>
        <v>70.06</v>
      </c>
      <c r="I30" s="9" t="s">
        <v>16</v>
      </c>
    </row>
    <row r="31" s="1" customFormat="1" ht="32" customHeight="1" spans="1:9">
      <c r="A31" s="8">
        <v>28</v>
      </c>
      <c r="B31" s="9" t="s">
        <v>43</v>
      </c>
      <c r="C31" s="9" t="s">
        <v>48</v>
      </c>
      <c r="D31" s="11">
        <v>70</v>
      </c>
      <c r="E31" s="10">
        <f t="shared" si="0"/>
        <v>21</v>
      </c>
      <c r="F31" s="11">
        <v>69.8</v>
      </c>
      <c r="G31" s="10">
        <f t="shared" si="1"/>
        <v>48.86</v>
      </c>
      <c r="H31" s="10">
        <f t="shared" si="2"/>
        <v>69.86</v>
      </c>
      <c r="I31" s="9" t="s">
        <v>16</v>
      </c>
    </row>
    <row r="32" s="1" customFormat="1" ht="32" customHeight="1" spans="1:9">
      <c r="A32" s="8">
        <v>29</v>
      </c>
      <c r="B32" s="9" t="s">
        <v>43</v>
      </c>
      <c r="C32" s="9" t="s">
        <v>49</v>
      </c>
      <c r="D32" s="11">
        <v>58</v>
      </c>
      <c r="E32" s="10">
        <f t="shared" si="0"/>
        <v>17.4</v>
      </c>
      <c r="F32" s="11">
        <v>65.8</v>
      </c>
      <c r="G32" s="10">
        <f t="shared" si="1"/>
        <v>46.06</v>
      </c>
      <c r="H32" s="10">
        <f t="shared" si="2"/>
        <v>63.46</v>
      </c>
      <c r="I32" s="9" t="s">
        <v>16</v>
      </c>
    </row>
    <row r="33" s="1" customFormat="1" ht="32" customHeight="1" spans="1:9">
      <c r="A33" s="8">
        <v>30</v>
      </c>
      <c r="B33" s="9" t="s">
        <v>43</v>
      </c>
      <c r="C33" s="9" t="s">
        <v>50</v>
      </c>
      <c r="D33" s="11">
        <v>58</v>
      </c>
      <c r="E33" s="10">
        <f t="shared" si="0"/>
        <v>17.4</v>
      </c>
      <c r="F33" s="11">
        <v>63.4</v>
      </c>
      <c r="G33" s="10">
        <f t="shared" si="1"/>
        <v>44.38</v>
      </c>
      <c r="H33" s="10">
        <f t="shared" si="2"/>
        <v>61.78</v>
      </c>
      <c r="I33" s="9" t="s">
        <v>16</v>
      </c>
    </row>
    <row r="34" ht="32" customHeight="1" spans="1:9">
      <c r="A34" s="8">
        <v>31</v>
      </c>
      <c r="B34" s="9" t="s">
        <v>43</v>
      </c>
      <c r="C34" s="9" t="s">
        <v>51</v>
      </c>
      <c r="D34" s="11">
        <v>58</v>
      </c>
      <c r="E34" s="10">
        <f t="shared" si="0"/>
        <v>17.4</v>
      </c>
      <c r="F34" s="11" t="s">
        <v>52</v>
      </c>
      <c r="G34" s="11" t="s">
        <v>52</v>
      </c>
      <c r="H34" s="11" t="s">
        <v>52</v>
      </c>
      <c r="I34" s="9" t="s">
        <v>16</v>
      </c>
    </row>
    <row r="35" ht="32" customHeight="1" spans="1:9">
      <c r="A35" s="8">
        <v>32</v>
      </c>
      <c r="B35" s="9" t="s">
        <v>43</v>
      </c>
      <c r="C35" s="9" t="s">
        <v>53</v>
      </c>
      <c r="D35" s="11">
        <v>57</v>
      </c>
      <c r="E35" s="10">
        <f t="shared" si="0"/>
        <v>17.1</v>
      </c>
      <c r="F35" s="11" t="s">
        <v>52</v>
      </c>
      <c r="G35" s="11" t="s">
        <v>52</v>
      </c>
      <c r="H35" s="11" t="s">
        <v>52</v>
      </c>
      <c r="I35" s="9" t="s">
        <v>16</v>
      </c>
    </row>
    <row r="36" s="1" customFormat="1" ht="32" customHeight="1" spans="1:9">
      <c r="A36" s="8">
        <v>33</v>
      </c>
      <c r="B36" s="9" t="s">
        <v>54</v>
      </c>
      <c r="C36" s="9" t="s">
        <v>55</v>
      </c>
      <c r="D36" s="11">
        <v>67</v>
      </c>
      <c r="E36" s="10">
        <f t="shared" si="0"/>
        <v>20.1</v>
      </c>
      <c r="F36" s="11">
        <v>85</v>
      </c>
      <c r="G36" s="10">
        <f t="shared" ref="G36:G44" si="3">F36*0.7</f>
        <v>59.5</v>
      </c>
      <c r="H36" s="10">
        <f t="shared" ref="H36:H44" si="4">E36+G36</f>
        <v>79.6</v>
      </c>
      <c r="I36" s="9" t="s">
        <v>13</v>
      </c>
    </row>
    <row r="37" s="1" customFormat="1" ht="32" customHeight="1" spans="1:9">
      <c r="A37" s="8">
        <v>34</v>
      </c>
      <c r="B37" s="9" t="s">
        <v>54</v>
      </c>
      <c r="C37" s="9" t="s">
        <v>56</v>
      </c>
      <c r="D37" s="11">
        <v>81</v>
      </c>
      <c r="E37" s="10">
        <f t="shared" si="0"/>
        <v>24.3</v>
      </c>
      <c r="F37" s="11">
        <v>67.2</v>
      </c>
      <c r="G37" s="10">
        <f t="shared" si="3"/>
        <v>47.04</v>
      </c>
      <c r="H37" s="10">
        <f t="shared" si="4"/>
        <v>71.34</v>
      </c>
      <c r="I37" s="9" t="s">
        <v>16</v>
      </c>
    </row>
    <row r="38" s="1" customFormat="1" ht="32" customHeight="1" spans="1:9">
      <c r="A38" s="8">
        <v>35</v>
      </c>
      <c r="B38" s="9" t="s">
        <v>54</v>
      </c>
      <c r="C38" s="9" t="s">
        <v>57</v>
      </c>
      <c r="D38" s="11">
        <v>70</v>
      </c>
      <c r="E38" s="10">
        <f t="shared" si="0"/>
        <v>21</v>
      </c>
      <c r="F38" s="11">
        <v>63.2</v>
      </c>
      <c r="G38" s="10">
        <f t="shared" si="3"/>
        <v>44.24</v>
      </c>
      <c r="H38" s="10">
        <f t="shared" si="4"/>
        <v>65.24</v>
      </c>
      <c r="I38" s="9" t="s">
        <v>16</v>
      </c>
    </row>
    <row r="39" s="1" customFormat="1" ht="32" customHeight="1" spans="1:9">
      <c r="A39" s="8">
        <v>36</v>
      </c>
      <c r="B39" s="9" t="s">
        <v>58</v>
      </c>
      <c r="C39" s="9" t="s">
        <v>59</v>
      </c>
      <c r="D39" s="11">
        <v>70</v>
      </c>
      <c r="E39" s="10">
        <f t="shared" si="0"/>
        <v>21</v>
      </c>
      <c r="F39" s="11">
        <v>80.4</v>
      </c>
      <c r="G39" s="10">
        <f t="shared" si="3"/>
        <v>56.28</v>
      </c>
      <c r="H39" s="10">
        <f t="shared" si="4"/>
        <v>77.28</v>
      </c>
      <c r="I39" s="9" t="s">
        <v>13</v>
      </c>
    </row>
    <row r="40" s="1" customFormat="1" ht="32" customHeight="1" spans="1:9">
      <c r="A40" s="8">
        <v>37</v>
      </c>
      <c r="B40" s="9" t="s">
        <v>58</v>
      </c>
      <c r="C40" s="9" t="s">
        <v>60</v>
      </c>
      <c r="D40" s="11">
        <v>56</v>
      </c>
      <c r="E40" s="10">
        <f t="shared" si="0"/>
        <v>16.8</v>
      </c>
      <c r="F40" s="11">
        <v>76.1</v>
      </c>
      <c r="G40" s="10">
        <f t="shared" si="3"/>
        <v>53.27</v>
      </c>
      <c r="H40" s="10">
        <f t="shared" si="4"/>
        <v>70.07</v>
      </c>
      <c r="I40" s="9" t="s">
        <v>16</v>
      </c>
    </row>
    <row r="41" s="1" customFormat="1" ht="32" customHeight="1" spans="1:9">
      <c r="A41" s="8">
        <v>38</v>
      </c>
      <c r="B41" s="9" t="s">
        <v>58</v>
      </c>
      <c r="C41" s="9" t="s">
        <v>61</v>
      </c>
      <c r="D41" s="11">
        <v>47</v>
      </c>
      <c r="E41" s="10">
        <f t="shared" si="0"/>
        <v>14.1</v>
      </c>
      <c r="F41" s="11">
        <v>71.8</v>
      </c>
      <c r="G41" s="10">
        <f t="shared" si="3"/>
        <v>50.26</v>
      </c>
      <c r="H41" s="10">
        <f t="shared" si="4"/>
        <v>64.36</v>
      </c>
      <c r="I41" s="9" t="s">
        <v>16</v>
      </c>
    </row>
    <row r="42" s="1" customFormat="1" ht="32" customHeight="1" spans="1:9">
      <c r="A42" s="8">
        <v>39</v>
      </c>
      <c r="B42" s="9" t="s">
        <v>62</v>
      </c>
      <c r="C42" s="9" t="s">
        <v>63</v>
      </c>
      <c r="D42" s="11">
        <v>49</v>
      </c>
      <c r="E42" s="10">
        <f t="shared" si="0"/>
        <v>14.7</v>
      </c>
      <c r="F42" s="11">
        <v>91.29</v>
      </c>
      <c r="G42" s="10">
        <f t="shared" si="3"/>
        <v>63.903</v>
      </c>
      <c r="H42" s="10">
        <f t="shared" si="4"/>
        <v>78.603</v>
      </c>
      <c r="I42" s="9" t="s">
        <v>13</v>
      </c>
    </row>
    <row r="43" s="1" customFormat="1" ht="32" customHeight="1" spans="1:9">
      <c r="A43" s="8">
        <v>40</v>
      </c>
      <c r="B43" s="9" t="s">
        <v>62</v>
      </c>
      <c r="C43" s="9" t="s">
        <v>64</v>
      </c>
      <c r="D43" s="11">
        <v>41</v>
      </c>
      <c r="E43" s="10">
        <f t="shared" si="0"/>
        <v>12.3</v>
      </c>
      <c r="F43" s="11">
        <v>83.71</v>
      </c>
      <c r="G43" s="10">
        <f t="shared" si="3"/>
        <v>58.597</v>
      </c>
      <c r="H43" s="10">
        <f t="shared" si="4"/>
        <v>70.897</v>
      </c>
      <c r="I43" s="9" t="s">
        <v>16</v>
      </c>
    </row>
    <row r="44" s="1" customFormat="1" ht="32" customHeight="1" spans="1:9">
      <c r="A44" s="8">
        <v>41</v>
      </c>
      <c r="B44" s="9" t="s">
        <v>62</v>
      </c>
      <c r="C44" s="9" t="s">
        <v>65</v>
      </c>
      <c r="D44" s="11">
        <v>46</v>
      </c>
      <c r="E44" s="10">
        <f t="shared" si="0"/>
        <v>13.8</v>
      </c>
      <c r="F44" s="11">
        <v>76.43</v>
      </c>
      <c r="G44" s="10">
        <f t="shared" si="3"/>
        <v>53.501</v>
      </c>
      <c r="H44" s="10">
        <f t="shared" si="4"/>
        <v>67.301</v>
      </c>
      <c r="I44" s="9" t="s">
        <v>16</v>
      </c>
    </row>
    <row r="45" customFormat="1" customHeight="1"/>
    <row r="46" customFormat="1" customHeight="1"/>
    <row r="47" customFormat="1" customHeight="1"/>
  </sheetData>
  <sortState ref="A4:Q18">
    <sortCondition ref="H1" descending="1"/>
  </sortState>
  <mergeCells count="1">
    <mergeCell ref="A2:I2"/>
  </mergeCells>
  <conditionalFormatting sqref="C48:C1048576 C1:C44">
    <cfRule type="duplicateValues" dxfId="0" priority="5"/>
  </conditionalFormatting>
  <pageMargins left="0.708661417322835" right="0.708661417322835" top="0.393700787401575" bottom="0.393700787401575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zoomScale="80" zoomScaleNormal="80" workbookViewId="0">
      <selection activeCell="A3" sqref="$A3:$XFD3"/>
    </sheetView>
  </sheetViews>
  <sheetFormatPr defaultColWidth="9" defaultRowHeight="35.1" customHeight="1"/>
  <cols>
    <col min="1" max="1" width="9.13333333333333" style="1"/>
    <col min="2" max="2" width="14.5714285714286" style="1" customWidth="1"/>
    <col min="3" max="3" width="28.7047619047619" style="1" customWidth="1"/>
    <col min="4" max="4" width="13.7047619047619" style="2" customWidth="1"/>
    <col min="5" max="5" width="20" style="2" customWidth="1"/>
    <col min="6" max="6" width="15.5714285714286" style="2" customWidth="1"/>
    <col min="7" max="7" width="21.0761904761905" style="2" customWidth="1"/>
    <col min="8" max="8" width="24.4571428571429" style="2" customWidth="1"/>
    <col min="9" max="9" width="19.8095238095238" style="1" customWidth="1"/>
    <col min="10" max="16380" width="9.13333333333333" style="1"/>
    <col min="16381" max="16384" width="9" style="1"/>
  </cols>
  <sheetData>
    <row r="1" customHeight="1" spans="1:1">
      <c r="A1" s="3" t="s">
        <v>0</v>
      </c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0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66</v>
      </c>
      <c r="F3" s="6" t="s">
        <v>7</v>
      </c>
      <c r="G3" s="6" t="s">
        <v>67</v>
      </c>
      <c r="H3" s="7" t="s">
        <v>68</v>
      </c>
      <c r="I3" s="5" t="s">
        <v>10</v>
      </c>
    </row>
    <row r="4" s="1" customFormat="1" customHeight="1" spans="1:9">
      <c r="A4" s="8">
        <v>1</v>
      </c>
      <c r="B4" s="9" t="s">
        <v>69</v>
      </c>
      <c r="C4" s="9" t="s">
        <v>70</v>
      </c>
      <c r="D4" s="10">
        <v>62</v>
      </c>
      <c r="E4" s="11">
        <f t="shared" ref="E4:E30" si="0">D4*0.4</f>
        <v>24.8</v>
      </c>
      <c r="F4" s="10">
        <v>83.2</v>
      </c>
      <c r="G4" s="10">
        <f t="shared" ref="G4:G26" si="1">F4*0.6</f>
        <v>49.92</v>
      </c>
      <c r="H4" s="9">
        <f t="shared" ref="H4:H26" si="2">E4+G4</f>
        <v>74.72</v>
      </c>
      <c r="I4" s="9" t="s">
        <v>13</v>
      </c>
    </row>
    <row r="5" s="1" customFormat="1" customHeight="1" spans="1:9">
      <c r="A5" s="8">
        <v>2</v>
      </c>
      <c r="B5" s="9" t="s">
        <v>69</v>
      </c>
      <c r="C5" s="9" t="s">
        <v>71</v>
      </c>
      <c r="D5" s="10">
        <v>73</v>
      </c>
      <c r="E5" s="11">
        <f t="shared" si="0"/>
        <v>29.2</v>
      </c>
      <c r="F5" s="10">
        <v>67</v>
      </c>
      <c r="G5" s="10">
        <f t="shared" si="1"/>
        <v>40.2</v>
      </c>
      <c r="H5" s="9">
        <f t="shared" si="2"/>
        <v>69.4</v>
      </c>
      <c r="I5" s="9" t="s">
        <v>16</v>
      </c>
    </row>
    <row r="6" s="1" customFormat="1" customHeight="1" spans="1:9">
      <c r="A6" s="8">
        <v>3</v>
      </c>
      <c r="B6" s="9" t="s">
        <v>69</v>
      </c>
      <c r="C6" s="9" t="s">
        <v>72</v>
      </c>
      <c r="D6" s="10">
        <v>51</v>
      </c>
      <c r="E6" s="11">
        <f t="shared" si="0"/>
        <v>20.4</v>
      </c>
      <c r="F6" s="10">
        <v>67.6</v>
      </c>
      <c r="G6" s="10">
        <f t="shared" si="1"/>
        <v>40.56</v>
      </c>
      <c r="H6" s="9">
        <f t="shared" si="2"/>
        <v>60.96</v>
      </c>
      <c r="I6" s="9" t="s">
        <v>16</v>
      </c>
    </row>
    <row r="7" s="1" customFormat="1" customHeight="1" spans="1:9">
      <c r="A7" s="8">
        <v>4</v>
      </c>
      <c r="B7" s="9" t="s">
        <v>73</v>
      </c>
      <c r="C7" s="9" t="s">
        <v>74</v>
      </c>
      <c r="D7" s="11">
        <v>78.56</v>
      </c>
      <c r="E7" s="10">
        <f t="shared" si="0"/>
        <v>31.424</v>
      </c>
      <c r="F7" s="11">
        <v>94</v>
      </c>
      <c r="G7" s="10">
        <f t="shared" si="1"/>
        <v>56.4</v>
      </c>
      <c r="H7" s="10">
        <f t="shared" si="2"/>
        <v>87.824</v>
      </c>
      <c r="I7" s="9" t="s">
        <v>13</v>
      </c>
    </row>
    <row r="8" s="1" customFormat="1" customHeight="1" spans="1:9">
      <c r="A8" s="8">
        <v>5</v>
      </c>
      <c r="B8" s="9" t="s">
        <v>73</v>
      </c>
      <c r="C8" s="9" t="s">
        <v>75</v>
      </c>
      <c r="D8" s="11">
        <v>79.4</v>
      </c>
      <c r="E8" s="10">
        <f t="shared" si="0"/>
        <v>31.76</v>
      </c>
      <c r="F8" s="11">
        <v>92</v>
      </c>
      <c r="G8" s="10">
        <f t="shared" si="1"/>
        <v>55.2</v>
      </c>
      <c r="H8" s="10">
        <f t="shared" si="2"/>
        <v>86.96</v>
      </c>
      <c r="I8" s="9" t="s">
        <v>13</v>
      </c>
    </row>
    <row r="9" s="1" customFormat="1" customHeight="1" spans="1:9">
      <c r="A9" s="8">
        <v>6</v>
      </c>
      <c r="B9" s="9" t="s">
        <v>73</v>
      </c>
      <c r="C9" s="9" t="s">
        <v>76</v>
      </c>
      <c r="D9" s="11">
        <v>76.87</v>
      </c>
      <c r="E9" s="10">
        <f t="shared" si="0"/>
        <v>30.748</v>
      </c>
      <c r="F9" s="11">
        <v>91.29</v>
      </c>
      <c r="G9" s="10">
        <f t="shared" si="1"/>
        <v>54.774</v>
      </c>
      <c r="H9" s="10">
        <f t="shared" si="2"/>
        <v>85.522</v>
      </c>
      <c r="I9" s="9" t="s">
        <v>13</v>
      </c>
    </row>
    <row r="10" s="1" customFormat="1" customHeight="1" spans="1:9">
      <c r="A10" s="8">
        <v>7</v>
      </c>
      <c r="B10" s="9" t="s">
        <v>73</v>
      </c>
      <c r="C10" s="9" t="s">
        <v>77</v>
      </c>
      <c r="D10" s="11">
        <v>77.44</v>
      </c>
      <c r="E10" s="10">
        <f t="shared" si="0"/>
        <v>30.976</v>
      </c>
      <c r="F10" s="11">
        <v>90.71</v>
      </c>
      <c r="G10" s="10">
        <f t="shared" si="1"/>
        <v>54.426</v>
      </c>
      <c r="H10" s="10">
        <f t="shared" si="2"/>
        <v>85.402</v>
      </c>
      <c r="I10" s="9" t="s">
        <v>13</v>
      </c>
    </row>
    <row r="11" s="1" customFormat="1" customHeight="1" spans="1:9">
      <c r="A11" s="8">
        <v>8</v>
      </c>
      <c r="B11" s="9" t="s">
        <v>73</v>
      </c>
      <c r="C11" s="9" t="s">
        <v>78</v>
      </c>
      <c r="D11" s="11">
        <v>77.26</v>
      </c>
      <c r="E11" s="10">
        <f t="shared" si="0"/>
        <v>30.904</v>
      </c>
      <c r="F11" s="11">
        <v>90</v>
      </c>
      <c r="G11" s="10">
        <f t="shared" si="1"/>
        <v>54</v>
      </c>
      <c r="H11" s="10">
        <f t="shared" si="2"/>
        <v>84.904</v>
      </c>
      <c r="I11" s="9" t="s">
        <v>13</v>
      </c>
    </row>
    <row r="12" s="1" customFormat="1" customHeight="1" spans="1:9">
      <c r="A12" s="8">
        <v>9</v>
      </c>
      <c r="B12" s="9" t="s">
        <v>73</v>
      </c>
      <c r="C12" s="9" t="s">
        <v>79</v>
      </c>
      <c r="D12" s="11">
        <v>76.76</v>
      </c>
      <c r="E12" s="10">
        <f t="shared" si="0"/>
        <v>30.704</v>
      </c>
      <c r="F12" s="11">
        <v>90.14</v>
      </c>
      <c r="G12" s="10">
        <f t="shared" si="1"/>
        <v>54.084</v>
      </c>
      <c r="H12" s="10">
        <f t="shared" si="2"/>
        <v>84.788</v>
      </c>
      <c r="I12" s="9" t="s">
        <v>13</v>
      </c>
    </row>
    <row r="13" s="1" customFormat="1" customHeight="1" spans="1:9">
      <c r="A13" s="8">
        <v>10</v>
      </c>
      <c r="B13" s="9" t="s">
        <v>73</v>
      </c>
      <c r="C13" s="9" t="s">
        <v>80</v>
      </c>
      <c r="D13" s="11">
        <v>81.71</v>
      </c>
      <c r="E13" s="10">
        <f t="shared" si="0"/>
        <v>32.684</v>
      </c>
      <c r="F13" s="11">
        <v>82.71</v>
      </c>
      <c r="G13" s="10">
        <f t="shared" si="1"/>
        <v>49.626</v>
      </c>
      <c r="H13" s="10">
        <f t="shared" si="2"/>
        <v>82.31</v>
      </c>
      <c r="I13" s="9" t="s">
        <v>13</v>
      </c>
    </row>
    <row r="14" s="1" customFormat="1" customHeight="1" spans="1:9">
      <c r="A14" s="8">
        <v>11</v>
      </c>
      <c r="B14" s="9" t="s">
        <v>73</v>
      </c>
      <c r="C14" s="9" t="s">
        <v>81</v>
      </c>
      <c r="D14" s="11">
        <v>79.33</v>
      </c>
      <c r="E14" s="10">
        <f t="shared" si="0"/>
        <v>31.732</v>
      </c>
      <c r="F14" s="11">
        <v>84.29</v>
      </c>
      <c r="G14" s="10">
        <f t="shared" si="1"/>
        <v>50.574</v>
      </c>
      <c r="H14" s="10">
        <f t="shared" si="2"/>
        <v>82.306</v>
      </c>
      <c r="I14" s="9" t="s">
        <v>13</v>
      </c>
    </row>
    <row r="15" s="1" customFormat="1" customHeight="1" spans="1:9">
      <c r="A15" s="8">
        <v>12</v>
      </c>
      <c r="B15" s="9" t="s">
        <v>73</v>
      </c>
      <c r="C15" s="9" t="s">
        <v>82</v>
      </c>
      <c r="D15" s="11">
        <v>77.88</v>
      </c>
      <c r="E15" s="10">
        <f t="shared" si="0"/>
        <v>31.152</v>
      </c>
      <c r="F15" s="11">
        <v>84.86</v>
      </c>
      <c r="G15" s="10">
        <f t="shared" si="1"/>
        <v>50.916</v>
      </c>
      <c r="H15" s="10">
        <f t="shared" si="2"/>
        <v>82.068</v>
      </c>
      <c r="I15" s="9" t="s">
        <v>16</v>
      </c>
    </row>
    <row r="16" s="1" customFormat="1" customHeight="1" spans="1:9">
      <c r="A16" s="8">
        <v>13</v>
      </c>
      <c r="B16" s="9" t="s">
        <v>73</v>
      </c>
      <c r="C16" s="9" t="s">
        <v>83</v>
      </c>
      <c r="D16" s="11">
        <v>78.66</v>
      </c>
      <c r="E16" s="10">
        <f t="shared" si="0"/>
        <v>31.464</v>
      </c>
      <c r="F16" s="11">
        <v>84.29</v>
      </c>
      <c r="G16" s="10">
        <f t="shared" si="1"/>
        <v>50.574</v>
      </c>
      <c r="H16" s="10">
        <f t="shared" si="2"/>
        <v>82.038</v>
      </c>
      <c r="I16" s="9" t="s">
        <v>16</v>
      </c>
    </row>
    <row r="17" s="1" customFormat="1" customHeight="1" spans="1:9">
      <c r="A17" s="8">
        <v>14</v>
      </c>
      <c r="B17" s="9" t="s">
        <v>73</v>
      </c>
      <c r="C17" s="9" t="s">
        <v>84</v>
      </c>
      <c r="D17" s="11">
        <v>78.75</v>
      </c>
      <c r="E17" s="10">
        <f t="shared" si="0"/>
        <v>31.5</v>
      </c>
      <c r="F17" s="11">
        <v>83.14</v>
      </c>
      <c r="G17" s="10">
        <f t="shared" si="1"/>
        <v>49.884</v>
      </c>
      <c r="H17" s="10">
        <f t="shared" si="2"/>
        <v>81.384</v>
      </c>
      <c r="I17" s="9" t="s">
        <v>16</v>
      </c>
    </row>
    <row r="18" s="1" customFormat="1" customHeight="1" spans="1:9">
      <c r="A18" s="8">
        <v>15</v>
      </c>
      <c r="B18" s="9" t="s">
        <v>73</v>
      </c>
      <c r="C18" s="9" t="s">
        <v>85</v>
      </c>
      <c r="D18" s="11">
        <v>80.71</v>
      </c>
      <c r="E18" s="10">
        <f t="shared" si="0"/>
        <v>32.284</v>
      </c>
      <c r="F18" s="11">
        <v>80.86</v>
      </c>
      <c r="G18" s="10">
        <f t="shared" si="1"/>
        <v>48.516</v>
      </c>
      <c r="H18" s="10">
        <f t="shared" si="2"/>
        <v>80.8</v>
      </c>
      <c r="I18" s="9" t="s">
        <v>16</v>
      </c>
    </row>
    <row r="19" s="1" customFormat="1" customHeight="1" spans="1:9">
      <c r="A19" s="8">
        <v>16</v>
      </c>
      <c r="B19" s="9" t="s">
        <v>73</v>
      </c>
      <c r="C19" s="9" t="s">
        <v>86</v>
      </c>
      <c r="D19" s="11">
        <v>78.65</v>
      </c>
      <c r="E19" s="10">
        <f t="shared" si="0"/>
        <v>31.46</v>
      </c>
      <c r="F19" s="11">
        <v>82</v>
      </c>
      <c r="G19" s="10">
        <f t="shared" si="1"/>
        <v>49.2</v>
      </c>
      <c r="H19" s="10">
        <f t="shared" si="2"/>
        <v>80.66</v>
      </c>
      <c r="I19" s="9" t="s">
        <v>16</v>
      </c>
    </row>
    <row r="20" s="1" customFormat="1" customHeight="1" spans="1:9">
      <c r="A20" s="8">
        <v>17</v>
      </c>
      <c r="B20" s="9" t="s">
        <v>73</v>
      </c>
      <c r="C20" s="9" t="s">
        <v>87</v>
      </c>
      <c r="D20" s="11">
        <v>77.06</v>
      </c>
      <c r="E20" s="10">
        <f t="shared" si="0"/>
        <v>30.824</v>
      </c>
      <c r="F20" s="11">
        <v>82</v>
      </c>
      <c r="G20" s="10">
        <f t="shared" si="1"/>
        <v>49.2</v>
      </c>
      <c r="H20" s="10">
        <f t="shared" si="2"/>
        <v>80.024</v>
      </c>
      <c r="I20" s="9" t="s">
        <v>16</v>
      </c>
    </row>
    <row r="21" s="1" customFormat="1" customHeight="1" spans="1:9">
      <c r="A21" s="8">
        <v>18</v>
      </c>
      <c r="B21" s="9" t="s">
        <v>73</v>
      </c>
      <c r="C21" s="9" t="s">
        <v>88</v>
      </c>
      <c r="D21" s="11">
        <v>77.89</v>
      </c>
      <c r="E21" s="10">
        <f t="shared" si="0"/>
        <v>31.156</v>
      </c>
      <c r="F21" s="11">
        <v>81.43</v>
      </c>
      <c r="G21" s="10">
        <f t="shared" si="1"/>
        <v>48.858</v>
      </c>
      <c r="H21" s="10">
        <f t="shared" si="2"/>
        <v>80.014</v>
      </c>
      <c r="I21" s="9" t="s">
        <v>16</v>
      </c>
    </row>
    <row r="22" s="1" customFormat="1" customHeight="1" spans="1:9">
      <c r="A22" s="8">
        <v>19</v>
      </c>
      <c r="B22" s="9" t="s">
        <v>73</v>
      </c>
      <c r="C22" s="9" t="s">
        <v>89</v>
      </c>
      <c r="D22" s="11">
        <v>79.89</v>
      </c>
      <c r="E22" s="10">
        <f t="shared" si="0"/>
        <v>31.956</v>
      </c>
      <c r="F22" s="11">
        <v>79.29</v>
      </c>
      <c r="G22" s="10">
        <f t="shared" si="1"/>
        <v>47.574</v>
      </c>
      <c r="H22" s="10">
        <f t="shared" si="2"/>
        <v>79.53</v>
      </c>
      <c r="I22" s="9" t="s">
        <v>16</v>
      </c>
    </row>
    <row r="23" s="1" customFormat="1" customHeight="1" spans="1:9">
      <c r="A23" s="8">
        <v>20</v>
      </c>
      <c r="B23" s="9" t="s">
        <v>73</v>
      </c>
      <c r="C23" s="9" t="s">
        <v>90</v>
      </c>
      <c r="D23" s="11">
        <v>76.38</v>
      </c>
      <c r="E23" s="10">
        <f t="shared" si="0"/>
        <v>30.552</v>
      </c>
      <c r="F23" s="11">
        <v>80.57</v>
      </c>
      <c r="G23" s="10">
        <f t="shared" si="1"/>
        <v>48.342</v>
      </c>
      <c r="H23" s="10">
        <f t="shared" si="2"/>
        <v>78.894</v>
      </c>
      <c r="I23" s="9" t="s">
        <v>16</v>
      </c>
    </row>
    <row r="24" s="1" customFormat="1" customHeight="1" spans="1:9">
      <c r="A24" s="8">
        <v>21</v>
      </c>
      <c r="B24" s="9" t="s">
        <v>73</v>
      </c>
      <c r="C24" s="9" t="s">
        <v>91</v>
      </c>
      <c r="D24" s="11">
        <v>76.41</v>
      </c>
      <c r="E24" s="10">
        <f t="shared" si="0"/>
        <v>30.564</v>
      </c>
      <c r="F24" s="11">
        <v>80.29</v>
      </c>
      <c r="G24" s="10">
        <f t="shared" si="1"/>
        <v>48.174</v>
      </c>
      <c r="H24" s="10">
        <f t="shared" si="2"/>
        <v>78.738</v>
      </c>
      <c r="I24" s="9" t="s">
        <v>16</v>
      </c>
    </row>
    <row r="25" s="1" customFormat="1" customHeight="1" spans="1:9">
      <c r="A25" s="8">
        <v>22</v>
      </c>
      <c r="B25" s="9" t="s">
        <v>73</v>
      </c>
      <c r="C25" s="9" t="s">
        <v>92</v>
      </c>
      <c r="D25" s="11">
        <v>78.52</v>
      </c>
      <c r="E25" s="10">
        <f t="shared" si="0"/>
        <v>31.408</v>
      </c>
      <c r="F25" s="9">
        <v>73.29</v>
      </c>
      <c r="G25" s="10">
        <f t="shared" si="1"/>
        <v>43.974</v>
      </c>
      <c r="H25" s="10">
        <f t="shared" si="2"/>
        <v>75.382</v>
      </c>
      <c r="I25" s="9" t="s">
        <v>16</v>
      </c>
    </row>
    <row r="26" s="1" customFormat="1" customHeight="1" spans="1:9">
      <c r="A26" s="8">
        <v>23</v>
      </c>
      <c r="B26" s="9" t="s">
        <v>73</v>
      </c>
      <c r="C26" s="9" t="s">
        <v>93</v>
      </c>
      <c r="D26" s="11">
        <v>76.37</v>
      </c>
      <c r="E26" s="10">
        <f t="shared" si="0"/>
        <v>30.548</v>
      </c>
      <c r="F26" s="11">
        <v>67.86</v>
      </c>
      <c r="G26" s="10">
        <f t="shared" si="1"/>
        <v>40.716</v>
      </c>
      <c r="H26" s="10">
        <f t="shared" si="2"/>
        <v>71.264</v>
      </c>
      <c r="I26" s="9" t="s">
        <v>16</v>
      </c>
    </row>
    <row r="27" ht="33" customHeight="1" spans="1:9">
      <c r="A27" s="8">
        <v>24</v>
      </c>
      <c r="B27" s="9" t="s">
        <v>73</v>
      </c>
      <c r="C27" s="9" t="s">
        <v>94</v>
      </c>
      <c r="D27" s="11">
        <v>78.4</v>
      </c>
      <c r="E27" s="10">
        <f t="shared" si="0"/>
        <v>31.36</v>
      </c>
      <c r="F27" s="11" t="s">
        <v>52</v>
      </c>
      <c r="G27" s="11" t="s">
        <v>52</v>
      </c>
      <c r="H27" s="11" t="s">
        <v>52</v>
      </c>
      <c r="I27" s="9" t="s">
        <v>16</v>
      </c>
    </row>
    <row r="28" s="1" customFormat="1" customHeight="1" spans="1:9">
      <c r="A28" s="8">
        <v>25</v>
      </c>
      <c r="B28" s="9" t="s">
        <v>73</v>
      </c>
      <c r="C28" s="9" t="s">
        <v>95</v>
      </c>
      <c r="D28" s="11">
        <v>83.13</v>
      </c>
      <c r="E28" s="10">
        <f t="shared" si="0"/>
        <v>33.252</v>
      </c>
      <c r="F28" s="11" t="s">
        <v>52</v>
      </c>
      <c r="G28" s="11" t="s">
        <v>52</v>
      </c>
      <c r="H28" s="11" t="s">
        <v>52</v>
      </c>
      <c r="I28" s="9" t="s">
        <v>16</v>
      </c>
    </row>
    <row r="29" s="1" customFormat="1" customHeight="1" spans="1:9">
      <c r="A29" s="8">
        <v>26</v>
      </c>
      <c r="B29" s="9" t="s">
        <v>73</v>
      </c>
      <c r="C29" s="9" t="s">
        <v>96</v>
      </c>
      <c r="D29" s="11">
        <v>77.62</v>
      </c>
      <c r="E29" s="10">
        <f t="shared" si="0"/>
        <v>31.048</v>
      </c>
      <c r="F29" s="11" t="s">
        <v>52</v>
      </c>
      <c r="G29" s="11" t="s">
        <v>52</v>
      </c>
      <c r="H29" s="11" t="s">
        <v>52</v>
      </c>
      <c r="I29" s="9" t="s">
        <v>16</v>
      </c>
    </row>
    <row r="30" s="1" customFormat="1" customHeight="1" spans="1:9">
      <c r="A30" s="8">
        <v>27</v>
      </c>
      <c r="B30" s="9" t="s">
        <v>73</v>
      </c>
      <c r="C30" s="9" t="s">
        <v>97</v>
      </c>
      <c r="D30" s="11">
        <v>77.06</v>
      </c>
      <c r="E30" s="10">
        <f t="shared" si="0"/>
        <v>30.824</v>
      </c>
      <c r="F30" s="11" t="s">
        <v>52</v>
      </c>
      <c r="G30" s="11" t="s">
        <v>52</v>
      </c>
      <c r="H30" s="11" t="s">
        <v>52</v>
      </c>
      <c r="I30" s="9" t="s">
        <v>16</v>
      </c>
    </row>
    <row r="31" s="1" customFormat="1" customHeight="1" spans="1:9">
      <c r="A31" s="8">
        <v>28</v>
      </c>
      <c r="B31" s="9" t="s">
        <v>98</v>
      </c>
      <c r="C31" s="9" t="s">
        <v>99</v>
      </c>
      <c r="D31" s="11">
        <v>85.19</v>
      </c>
      <c r="E31" s="10">
        <v>34.076</v>
      </c>
      <c r="F31" s="11">
        <v>86.86</v>
      </c>
      <c r="G31" s="11">
        <v>52.116</v>
      </c>
      <c r="H31" s="11">
        <v>86.192</v>
      </c>
      <c r="I31" s="9" t="s">
        <v>13</v>
      </c>
    </row>
    <row r="32" s="1" customFormat="1" customHeight="1" spans="1:9">
      <c r="A32" s="8">
        <v>29</v>
      </c>
      <c r="B32" s="9" t="s">
        <v>98</v>
      </c>
      <c r="C32" s="9" t="s">
        <v>100</v>
      </c>
      <c r="D32" s="11">
        <v>83.25</v>
      </c>
      <c r="E32" s="10">
        <v>33.3</v>
      </c>
      <c r="F32" s="11">
        <v>87.29</v>
      </c>
      <c r="G32" s="11">
        <v>52.374</v>
      </c>
      <c r="H32" s="11">
        <v>85.674</v>
      </c>
      <c r="I32" s="9" t="s">
        <v>13</v>
      </c>
    </row>
    <row r="33" s="1" customFormat="1" customHeight="1" spans="1:9">
      <c r="A33" s="8">
        <v>30</v>
      </c>
      <c r="B33" s="9" t="s">
        <v>98</v>
      </c>
      <c r="C33" s="9" t="s">
        <v>101</v>
      </c>
      <c r="D33" s="11">
        <v>83.46</v>
      </c>
      <c r="E33" s="10">
        <v>33.384</v>
      </c>
      <c r="F33" s="11">
        <v>87.14</v>
      </c>
      <c r="G33" s="11">
        <v>52.284</v>
      </c>
      <c r="H33" s="11">
        <v>85.668</v>
      </c>
      <c r="I33" s="9" t="s">
        <v>13</v>
      </c>
    </row>
    <row r="34" s="1" customFormat="1" customHeight="1" spans="1:9">
      <c r="A34" s="8">
        <v>31</v>
      </c>
      <c r="B34" s="9" t="s">
        <v>98</v>
      </c>
      <c r="C34" s="9" t="s">
        <v>102</v>
      </c>
      <c r="D34" s="11">
        <v>83.23</v>
      </c>
      <c r="E34" s="10">
        <v>33.292</v>
      </c>
      <c r="F34" s="11">
        <v>86.71</v>
      </c>
      <c r="G34" s="11">
        <v>52.026</v>
      </c>
      <c r="H34" s="11">
        <v>85.318</v>
      </c>
      <c r="I34" s="9" t="s">
        <v>13</v>
      </c>
    </row>
    <row r="35" s="1" customFormat="1" customHeight="1" spans="1:9">
      <c r="A35" s="8">
        <v>32</v>
      </c>
      <c r="B35" s="9" t="s">
        <v>98</v>
      </c>
      <c r="C35" s="9" t="s">
        <v>103</v>
      </c>
      <c r="D35" s="11">
        <v>82.33</v>
      </c>
      <c r="E35" s="10">
        <v>32.932</v>
      </c>
      <c r="F35" s="11">
        <v>86.29</v>
      </c>
      <c r="G35" s="11">
        <v>51.774</v>
      </c>
      <c r="H35" s="11">
        <v>84.706</v>
      </c>
      <c r="I35" s="9" t="s">
        <v>13</v>
      </c>
    </row>
    <row r="36" s="1" customFormat="1" customHeight="1" spans="1:9">
      <c r="A36" s="8">
        <v>33</v>
      </c>
      <c r="B36" s="9" t="s">
        <v>98</v>
      </c>
      <c r="C36" s="9" t="s">
        <v>104</v>
      </c>
      <c r="D36" s="11">
        <v>81.36</v>
      </c>
      <c r="E36" s="10">
        <v>32.544</v>
      </c>
      <c r="F36" s="11">
        <v>86.43</v>
      </c>
      <c r="G36" s="11">
        <v>51.858</v>
      </c>
      <c r="H36" s="11">
        <v>84.402</v>
      </c>
      <c r="I36" s="9" t="s">
        <v>13</v>
      </c>
    </row>
    <row r="37" s="1" customFormat="1" customHeight="1" spans="1:9">
      <c r="A37" s="8">
        <v>34</v>
      </c>
      <c r="B37" s="9" t="s">
        <v>98</v>
      </c>
      <c r="C37" s="9" t="s">
        <v>105</v>
      </c>
      <c r="D37" s="11">
        <v>81.39</v>
      </c>
      <c r="E37" s="10">
        <v>32.556</v>
      </c>
      <c r="F37" s="11">
        <v>86.14</v>
      </c>
      <c r="G37" s="11">
        <v>51.684</v>
      </c>
      <c r="H37" s="11">
        <v>84.24</v>
      </c>
      <c r="I37" s="9" t="s">
        <v>13</v>
      </c>
    </row>
    <row r="38" s="1" customFormat="1" customHeight="1" spans="1:9">
      <c r="A38" s="8">
        <v>35</v>
      </c>
      <c r="B38" s="9" t="s">
        <v>98</v>
      </c>
      <c r="C38" s="9" t="s">
        <v>106</v>
      </c>
      <c r="D38" s="11">
        <v>81.99</v>
      </c>
      <c r="E38" s="10">
        <v>32.796</v>
      </c>
      <c r="F38" s="11">
        <v>85.29</v>
      </c>
      <c r="G38" s="11">
        <v>51.174</v>
      </c>
      <c r="H38" s="11">
        <v>83.97</v>
      </c>
      <c r="I38" s="9" t="s">
        <v>13</v>
      </c>
    </row>
    <row r="39" s="1" customFormat="1" customHeight="1" spans="1:9">
      <c r="A39" s="8">
        <v>36</v>
      </c>
      <c r="B39" s="9" t="s">
        <v>98</v>
      </c>
      <c r="C39" s="9" t="s">
        <v>107</v>
      </c>
      <c r="D39" s="11">
        <v>87.24</v>
      </c>
      <c r="E39" s="10">
        <v>34.896</v>
      </c>
      <c r="F39" s="11">
        <v>76.29</v>
      </c>
      <c r="G39" s="11">
        <v>45.774</v>
      </c>
      <c r="H39" s="11">
        <v>80.67</v>
      </c>
      <c r="I39" s="9" t="s">
        <v>16</v>
      </c>
    </row>
    <row r="40" s="1" customFormat="1" customHeight="1" spans="1:9">
      <c r="A40" s="8">
        <v>37</v>
      </c>
      <c r="B40" s="9" t="s">
        <v>98</v>
      </c>
      <c r="C40" s="9" t="s">
        <v>108</v>
      </c>
      <c r="D40" s="11">
        <v>83.51</v>
      </c>
      <c r="E40" s="10">
        <v>33.404</v>
      </c>
      <c r="F40" s="11">
        <v>77.86</v>
      </c>
      <c r="G40" s="11">
        <v>46.716</v>
      </c>
      <c r="H40" s="11">
        <v>80.12</v>
      </c>
      <c r="I40" s="9" t="s">
        <v>16</v>
      </c>
    </row>
    <row r="41" s="1" customFormat="1" customHeight="1" spans="1:9">
      <c r="A41" s="8">
        <v>38</v>
      </c>
      <c r="B41" s="9" t="s">
        <v>98</v>
      </c>
      <c r="C41" s="9" t="s">
        <v>109</v>
      </c>
      <c r="D41" s="11">
        <v>82.72</v>
      </c>
      <c r="E41" s="10">
        <v>33.088</v>
      </c>
      <c r="F41" s="11">
        <v>77.57</v>
      </c>
      <c r="G41" s="11">
        <v>46.542</v>
      </c>
      <c r="H41" s="11">
        <v>79.63</v>
      </c>
      <c r="I41" s="9" t="s">
        <v>16</v>
      </c>
    </row>
    <row r="42" s="1" customFormat="1" customHeight="1" spans="1:9">
      <c r="A42" s="8">
        <v>39</v>
      </c>
      <c r="B42" s="9" t="s">
        <v>98</v>
      </c>
      <c r="C42" s="9" t="s">
        <v>110</v>
      </c>
      <c r="D42" s="11">
        <v>85.6</v>
      </c>
      <c r="E42" s="10">
        <v>34.24</v>
      </c>
      <c r="F42" s="11">
        <v>75.43</v>
      </c>
      <c r="G42" s="11">
        <v>45.258</v>
      </c>
      <c r="H42" s="11">
        <v>79.498</v>
      </c>
      <c r="I42" s="9" t="s">
        <v>16</v>
      </c>
    </row>
    <row r="43" s="1" customFormat="1" customHeight="1" spans="1:9">
      <c r="A43" s="8">
        <v>40</v>
      </c>
      <c r="B43" s="9" t="s">
        <v>98</v>
      </c>
      <c r="C43" s="9" t="s">
        <v>111</v>
      </c>
      <c r="D43" s="11">
        <v>82.76</v>
      </c>
      <c r="E43" s="10">
        <v>33.104</v>
      </c>
      <c r="F43" s="11">
        <v>77.29</v>
      </c>
      <c r="G43" s="11">
        <v>46.374</v>
      </c>
      <c r="H43" s="11">
        <v>79.478</v>
      </c>
      <c r="I43" s="9" t="s">
        <v>16</v>
      </c>
    </row>
    <row r="44" s="1" customFormat="1" customHeight="1" spans="1:9">
      <c r="A44" s="8">
        <v>41</v>
      </c>
      <c r="B44" s="9" t="s">
        <v>98</v>
      </c>
      <c r="C44" s="9" t="s">
        <v>112</v>
      </c>
      <c r="D44" s="11">
        <v>83.14</v>
      </c>
      <c r="E44" s="10">
        <v>33.256</v>
      </c>
      <c r="F44" s="11">
        <v>76.29</v>
      </c>
      <c r="G44" s="11">
        <v>45.774</v>
      </c>
      <c r="H44" s="11">
        <v>79.03</v>
      </c>
      <c r="I44" s="9" t="s">
        <v>16</v>
      </c>
    </row>
    <row r="45" s="1" customFormat="1" customHeight="1" spans="1:9">
      <c r="A45" s="8">
        <v>42</v>
      </c>
      <c r="B45" s="9" t="s">
        <v>98</v>
      </c>
      <c r="C45" s="9" t="s">
        <v>113</v>
      </c>
      <c r="D45" s="11">
        <v>86.48</v>
      </c>
      <c r="E45" s="10">
        <v>34.592</v>
      </c>
      <c r="F45" s="11">
        <v>74</v>
      </c>
      <c r="G45" s="11">
        <v>44.4</v>
      </c>
      <c r="H45" s="11">
        <v>78.992</v>
      </c>
      <c r="I45" s="9" t="s">
        <v>16</v>
      </c>
    </row>
    <row r="46" s="1" customFormat="1" customHeight="1" spans="1:9">
      <c r="A46" s="8">
        <v>43</v>
      </c>
      <c r="B46" s="9" t="s">
        <v>98</v>
      </c>
      <c r="C46" s="9" t="s">
        <v>114</v>
      </c>
      <c r="D46" s="11">
        <v>84.08</v>
      </c>
      <c r="E46" s="10">
        <v>33.632</v>
      </c>
      <c r="F46" s="11">
        <v>74.57</v>
      </c>
      <c r="G46" s="11">
        <v>44.742</v>
      </c>
      <c r="H46" s="11">
        <v>78.374</v>
      </c>
      <c r="I46" s="9" t="s">
        <v>16</v>
      </c>
    </row>
    <row r="47" s="1" customFormat="1" customHeight="1" spans="1:9">
      <c r="A47" s="8">
        <v>44</v>
      </c>
      <c r="B47" s="9" t="s">
        <v>98</v>
      </c>
      <c r="C47" s="9" t="s">
        <v>115</v>
      </c>
      <c r="D47" s="11">
        <v>81.51</v>
      </c>
      <c r="E47" s="10">
        <v>32.604</v>
      </c>
      <c r="F47" s="11">
        <v>74.86</v>
      </c>
      <c r="G47" s="11">
        <v>44.916</v>
      </c>
      <c r="H47" s="11">
        <v>77.52</v>
      </c>
      <c r="I47" s="9" t="s">
        <v>16</v>
      </c>
    </row>
    <row r="48" s="1" customFormat="1" customHeight="1" spans="1:9">
      <c r="A48" s="8">
        <v>45</v>
      </c>
      <c r="B48" s="9" t="s">
        <v>98</v>
      </c>
      <c r="C48" s="9" t="s">
        <v>116</v>
      </c>
      <c r="D48" s="11">
        <v>81.9</v>
      </c>
      <c r="E48" s="10">
        <v>32.76</v>
      </c>
      <c r="F48" s="11">
        <v>73.86</v>
      </c>
      <c r="G48" s="11">
        <v>44.316</v>
      </c>
      <c r="H48" s="11">
        <v>77.076</v>
      </c>
      <c r="I48" s="9" t="s">
        <v>16</v>
      </c>
    </row>
    <row r="49" s="1" customFormat="1" customHeight="1" spans="1:9">
      <c r="A49" s="8">
        <v>46</v>
      </c>
      <c r="B49" s="9" t="s">
        <v>98</v>
      </c>
      <c r="C49" s="9" t="s">
        <v>117</v>
      </c>
      <c r="D49" s="11">
        <v>82.46</v>
      </c>
      <c r="E49" s="10">
        <v>32.984</v>
      </c>
      <c r="F49" s="11">
        <v>71.29</v>
      </c>
      <c r="G49" s="11">
        <v>42.774</v>
      </c>
      <c r="H49" s="11">
        <v>75.758</v>
      </c>
      <c r="I49" s="9" t="s">
        <v>16</v>
      </c>
    </row>
    <row r="50" s="1" customFormat="1" customHeight="1" spans="1:9">
      <c r="A50" s="8">
        <v>47</v>
      </c>
      <c r="B50" s="9" t="s">
        <v>98</v>
      </c>
      <c r="C50" s="9" t="s">
        <v>118</v>
      </c>
      <c r="D50" s="11">
        <v>82.64</v>
      </c>
      <c r="E50" s="10">
        <v>33.056</v>
      </c>
      <c r="F50" s="11">
        <v>70.14</v>
      </c>
      <c r="G50" s="11">
        <v>42.084</v>
      </c>
      <c r="H50" s="11">
        <v>75.14</v>
      </c>
      <c r="I50" s="9" t="s">
        <v>16</v>
      </c>
    </row>
    <row r="51" s="1" customFormat="1" customHeight="1" spans="1:9">
      <c r="A51" s="8">
        <v>48</v>
      </c>
      <c r="B51" s="9" t="s">
        <v>98</v>
      </c>
      <c r="C51" s="9" t="s">
        <v>119</v>
      </c>
      <c r="D51" s="11">
        <v>82.54</v>
      </c>
      <c r="E51" s="10">
        <v>33.016</v>
      </c>
      <c r="F51" s="11">
        <v>64.43</v>
      </c>
      <c r="G51" s="11">
        <v>38.658</v>
      </c>
      <c r="H51" s="11">
        <v>71.674</v>
      </c>
      <c r="I51" s="9" t="s">
        <v>16</v>
      </c>
    </row>
    <row r="52" s="1" customFormat="1" customHeight="1" spans="1:9">
      <c r="A52" s="8">
        <v>49</v>
      </c>
      <c r="B52" s="9" t="s">
        <v>98</v>
      </c>
      <c r="C52" s="9" t="s">
        <v>120</v>
      </c>
      <c r="D52" s="11">
        <v>82.01</v>
      </c>
      <c r="E52" s="10">
        <v>32.804</v>
      </c>
      <c r="F52" s="11">
        <v>64.71</v>
      </c>
      <c r="G52" s="11">
        <v>38.826</v>
      </c>
      <c r="H52" s="11">
        <v>71.63</v>
      </c>
      <c r="I52" s="9" t="s">
        <v>16</v>
      </c>
    </row>
    <row r="53" s="1" customFormat="1" customHeight="1" spans="1:9">
      <c r="A53" s="8">
        <v>50</v>
      </c>
      <c r="B53" s="9" t="s">
        <v>98</v>
      </c>
      <c r="C53" s="9" t="s">
        <v>121</v>
      </c>
      <c r="D53" s="11">
        <v>84.12</v>
      </c>
      <c r="E53" s="10">
        <v>33.648</v>
      </c>
      <c r="F53" s="11" t="s">
        <v>52</v>
      </c>
      <c r="G53" s="11" t="s">
        <v>52</v>
      </c>
      <c r="H53" s="11" t="s">
        <v>52</v>
      </c>
      <c r="I53" s="9" t="s">
        <v>16</v>
      </c>
    </row>
    <row r="54" s="1" customFormat="1" customHeight="1" spans="1:9">
      <c r="A54" s="8">
        <v>51</v>
      </c>
      <c r="B54" s="9" t="s">
        <v>98</v>
      </c>
      <c r="C54" s="9" t="s">
        <v>122</v>
      </c>
      <c r="D54" s="11">
        <v>81.63</v>
      </c>
      <c r="E54" s="10">
        <v>32.652</v>
      </c>
      <c r="F54" s="11" t="s">
        <v>52</v>
      </c>
      <c r="G54" s="11" t="s">
        <v>52</v>
      </c>
      <c r="H54" s="11" t="s">
        <v>52</v>
      </c>
      <c r="I54" s="9" t="s">
        <v>16</v>
      </c>
    </row>
  </sheetData>
  <sortState ref="A3:M27">
    <sortCondition ref="H3" descending="1"/>
  </sortState>
  <mergeCells count="1">
    <mergeCell ref="A2:I2"/>
  </mergeCells>
  <conditionalFormatting sqref="C4:C54">
    <cfRule type="duplicateValues" dxfId="0" priority="1"/>
  </conditionalFormatting>
  <conditionalFormatting sqref="C55:C1048576 C1:C3">
    <cfRule type="duplicateValues" dxfId="0" priority="30"/>
  </conditionalFormatting>
  <pageMargins left="0.708661417322835" right="0.708661417322835" top="0.393700787401575" bottom="0.393700787401575" header="0.31496062992126" footer="0.31496062992126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教师岗</vt:lpstr>
      <vt:lpstr>非教师岗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Miss.Zz</cp:lastModifiedBy>
  <dcterms:created xsi:type="dcterms:W3CDTF">2020-07-17T04:49:00Z</dcterms:created>
  <cp:lastPrinted>2021-07-28T11:32:00Z</cp:lastPrinted>
  <dcterms:modified xsi:type="dcterms:W3CDTF">2023-04-26T12:29:56Z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50EAC04483FE4652B6BAE431AE29A308</vt:lpwstr>
  </property>
  <property fmtid="{D5CDD505-2E9C-101B-9397-08002B2CF9AE}" pid="4" name="KSOReadingLayout">
    <vt:bool>true</vt:bool>
  </property>
</Properties>
</file>